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Sheet1" sheetId="1" r:id="rId1"/>
  </sheets>
  <calcPr calcId="152511"/>
</workbook>
</file>

<file path=xl/calcChain.xml><?xml version="1.0" encoding="utf-8"?>
<calcChain xmlns="http://schemas.openxmlformats.org/spreadsheetml/2006/main">
  <c r="E54" i="1" l="1"/>
  <c r="G11" i="1" l="1"/>
  <c r="G12" i="1"/>
  <c r="G13" i="1"/>
  <c r="G14" i="1"/>
  <c r="G15" i="1"/>
  <c r="G16" i="1"/>
  <c r="G17" i="1"/>
  <c r="G18" i="1"/>
  <c r="G19" i="1"/>
  <c r="G20" i="1"/>
  <c r="G22" i="1"/>
  <c r="G23" i="1"/>
  <c r="G24" i="1"/>
  <c r="G25" i="1"/>
  <c r="G26" i="1"/>
  <c r="G27" i="1"/>
  <c r="G28" i="1"/>
  <c r="G30" i="1"/>
  <c r="G31" i="1"/>
  <c r="G32" i="1"/>
  <c r="G33" i="1"/>
  <c r="G10" i="1"/>
  <c r="E33" i="1"/>
  <c r="F33" i="1" l="1"/>
</calcChain>
</file>

<file path=xl/sharedStrings.xml><?xml version="1.0" encoding="utf-8"?>
<sst xmlns="http://schemas.openxmlformats.org/spreadsheetml/2006/main" count="51" uniqueCount="48">
  <si>
    <t>Andrijevica</t>
  </si>
  <si>
    <t>Bar</t>
  </si>
  <si>
    <t>Berane</t>
  </si>
  <si>
    <t>Bijelo Polje</t>
  </si>
  <si>
    <t>Budva</t>
  </si>
  <si>
    <t>Cetinje</t>
  </si>
  <si>
    <t>Danilovgrad</t>
  </si>
  <si>
    <t>Gusinje</t>
  </si>
  <si>
    <t>Herceg Novi</t>
  </si>
  <si>
    <t>Kolasin</t>
  </si>
  <si>
    <t>Kotor</t>
  </si>
  <si>
    <t>Mojkovac</t>
  </si>
  <si>
    <t>Niksic</t>
  </si>
  <si>
    <t>Petnjica</t>
  </si>
  <si>
    <t>Plav</t>
  </si>
  <si>
    <t>Pljevlja</t>
  </si>
  <si>
    <t>Pluzine</t>
  </si>
  <si>
    <t>Podgorica</t>
  </si>
  <si>
    <t>Rozaje</t>
  </si>
  <si>
    <t>Šavnik</t>
  </si>
  <si>
    <t>Tivat</t>
  </si>
  <si>
    <t>Ulcinj</t>
  </si>
  <si>
    <t>Zabljak</t>
  </si>
  <si>
    <t>Sklopljeni i razvedeni po opštinama, 2016.</t>
  </si>
  <si>
    <t>Opština</t>
  </si>
  <si>
    <t>Sklopljeni brakovi</t>
  </si>
  <si>
    <t>Razvedeni brakovi</t>
  </si>
  <si>
    <t>Sklopljeni brakovi po mjesecima, 2016.</t>
  </si>
  <si>
    <t>Mjesec</t>
  </si>
  <si>
    <t>Crna Gora</t>
  </si>
  <si>
    <t>Januar</t>
  </si>
  <si>
    <t>Februar</t>
  </si>
  <si>
    <t>Mart</t>
  </si>
  <si>
    <t>April</t>
  </si>
  <si>
    <t>Maj</t>
  </si>
  <si>
    <t>Juni</t>
  </si>
  <si>
    <t>Juli</t>
  </si>
  <si>
    <t>Avgust</t>
  </si>
  <si>
    <t>Septembar</t>
  </si>
  <si>
    <t>Oktobar</t>
  </si>
  <si>
    <t>Novembar</t>
  </si>
  <si>
    <t>Decembar</t>
  </si>
  <si>
    <t>Ukupno</t>
  </si>
  <si>
    <t>Stopa razvoda*</t>
  </si>
  <si>
    <t>* Stopa razvoda predstavlja broj razvedenih brakova na 1000 sklopljenih brakova</t>
  </si>
  <si>
    <t>Broj sklopljenih brakova</t>
  </si>
  <si>
    <t>Izvor: MONSTAT; Odsjek statistike demografije, obrazovanja, kulture i pravosuđa</t>
  </si>
  <si>
    <t>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</si>
</sst>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8"/>
      <color theme="1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b/>
      <i/>
      <sz val="12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0" xfId="0"/>
    <xf numFmtId="0" fontId="0" fillId="0" borderId="0" xfId="0"/>
    <xf numFmtId="0" fontId="0" fillId="0" borderId="1" xfId="0" applyBorder="1"/>
    <xf numFmtId="0" fontId="0" fillId="0" borderId="0" xfId="0" applyAlignment="1">
      <alignment wrapText="1"/>
    </xf>
    <xf numFmtId="0" fontId="1" fillId="0" borderId="1" xfId="0" applyFont="1" applyBorder="1"/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0" xfId="0" applyFont="1"/>
    <xf numFmtId="0" fontId="1" fillId="2" borderId="1" xfId="0" applyFont="1" applyFill="1" applyBorder="1"/>
    <xf numFmtId="0" fontId="1" fillId="0" borderId="0" xfId="0" applyFont="1"/>
    <xf numFmtId="0" fontId="4" fillId="0" borderId="0" xfId="0" applyFont="1"/>
    <xf numFmtId="0" fontId="0" fillId="0" borderId="1" xfId="0" applyBorder="1" applyAlignment="1">
      <alignment horizontal="right"/>
    </xf>
    <xf numFmtId="0" fontId="3" fillId="0" borderId="1" xfId="0" applyFont="1" applyBorder="1" applyAlignment="1">
      <alignment horizontal="right"/>
    </xf>
    <xf numFmtId="0" fontId="1" fillId="3" borderId="1" xfId="0" applyFont="1" applyFill="1" applyBorder="1"/>
    <xf numFmtId="0" fontId="3" fillId="2" borderId="1" xfId="0" applyFont="1" applyFill="1" applyBorder="1" applyAlignment="1">
      <alignment horizontal="right"/>
    </xf>
    <xf numFmtId="164" fontId="3" fillId="0" borderId="1" xfId="0" applyNumberFormat="1" applyFont="1" applyBorder="1" applyAlignment="1">
      <alignment horizontal="right"/>
    </xf>
    <xf numFmtId="49" fontId="3" fillId="0" borderId="1" xfId="0" applyNumberFormat="1" applyFont="1" applyBorder="1" applyAlignment="1">
      <alignment horizontal="right"/>
    </xf>
    <xf numFmtId="0" fontId="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I59"/>
  <sheetViews>
    <sheetView tabSelected="1" topLeftCell="A7" workbookViewId="0">
      <selection activeCell="L18" sqref="L18"/>
    </sheetView>
  </sheetViews>
  <sheetFormatPr defaultRowHeight="15" x14ac:dyDescent="0.25"/>
  <cols>
    <col min="2" max="2" width="8.85546875" customWidth="1"/>
    <col min="3" max="3" width="9.140625" hidden="1" customWidth="1"/>
    <col min="4" max="4" width="30.140625" customWidth="1"/>
    <col min="5" max="5" width="22.42578125" customWidth="1"/>
    <col min="6" max="6" width="23.7109375" customWidth="1"/>
    <col min="7" max="7" width="17.85546875" customWidth="1"/>
  </cols>
  <sheetData>
    <row r="3" spans="3:9" x14ac:dyDescent="0.25">
      <c r="C3" s="1"/>
      <c r="D3" s="1"/>
      <c r="E3" s="1"/>
      <c r="F3" s="1"/>
      <c r="G3" s="1"/>
      <c r="H3" s="1"/>
      <c r="I3" s="1"/>
    </row>
    <row r="4" spans="3:9" ht="15.75" x14ac:dyDescent="0.25">
      <c r="C4" s="1"/>
      <c r="D4" s="18" t="s">
        <v>23</v>
      </c>
      <c r="E4" s="18"/>
      <c r="F4" s="18"/>
      <c r="G4" s="18"/>
      <c r="H4" s="2"/>
      <c r="I4" s="2"/>
    </row>
    <row r="5" spans="3:9" x14ac:dyDescent="0.25">
      <c r="C5" s="1"/>
      <c r="D5" s="1"/>
      <c r="E5" s="1"/>
      <c r="F5" s="1"/>
      <c r="G5" s="1"/>
      <c r="H5" s="1"/>
      <c r="I5" s="1"/>
    </row>
    <row r="6" spans="3:9" x14ac:dyDescent="0.25">
      <c r="C6" s="1"/>
      <c r="D6" s="2"/>
      <c r="E6" s="2"/>
      <c r="F6" s="2"/>
      <c r="G6" s="2"/>
      <c r="H6" s="2"/>
      <c r="I6" s="2"/>
    </row>
    <row r="7" spans="3:9" x14ac:dyDescent="0.25">
      <c r="C7" s="1"/>
      <c r="D7" s="2"/>
      <c r="E7" s="2"/>
      <c r="F7" s="2"/>
      <c r="G7" s="2"/>
      <c r="H7" s="2"/>
      <c r="I7" s="2"/>
    </row>
    <row r="8" spans="3:9" ht="28.5" x14ac:dyDescent="0.25">
      <c r="C8" s="1"/>
      <c r="D8" s="3"/>
      <c r="E8" s="6" t="s">
        <v>25</v>
      </c>
      <c r="F8" s="6" t="s">
        <v>26</v>
      </c>
      <c r="G8" s="7" t="s">
        <v>43</v>
      </c>
      <c r="H8" s="2"/>
      <c r="I8" s="2"/>
    </row>
    <row r="9" spans="3:9" x14ac:dyDescent="0.25">
      <c r="C9" s="1"/>
      <c r="D9" s="5" t="s">
        <v>24</v>
      </c>
      <c r="E9" s="3"/>
      <c r="F9" s="12"/>
      <c r="G9" s="3"/>
      <c r="H9" s="2"/>
      <c r="I9" s="2"/>
    </row>
    <row r="10" spans="3:9" x14ac:dyDescent="0.25">
      <c r="C10" s="1"/>
      <c r="D10" s="5" t="s">
        <v>0</v>
      </c>
      <c r="E10" s="13">
        <v>16</v>
      </c>
      <c r="F10" s="13">
        <v>1</v>
      </c>
      <c r="G10" s="16">
        <f>F10/E10*1000</f>
        <v>62.5</v>
      </c>
      <c r="H10" s="2"/>
      <c r="I10" s="2"/>
    </row>
    <row r="11" spans="3:9" x14ac:dyDescent="0.25">
      <c r="C11" s="1"/>
      <c r="D11" s="5" t="s">
        <v>1</v>
      </c>
      <c r="E11" s="13">
        <v>273</v>
      </c>
      <c r="F11" s="13">
        <v>78</v>
      </c>
      <c r="G11" s="16">
        <f t="shared" ref="G11:G33" si="0">F11/E11*1000</f>
        <v>285.71428571428572</v>
      </c>
      <c r="H11" s="2"/>
      <c r="I11" s="2"/>
    </row>
    <row r="12" spans="3:9" x14ac:dyDescent="0.25">
      <c r="C12" s="1"/>
      <c r="D12" s="5" t="s">
        <v>2</v>
      </c>
      <c r="E12" s="13">
        <v>123</v>
      </c>
      <c r="F12" s="13">
        <v>26</v>
      </c>
      <c r="G12" s="16">
        <f t="shared" si="0"/>
        <v>211.38211382113823</v>
      </c>
      <c r="H12" s="2"/>
      <c r="I12" s="2"/>
    </row>
    <row r="13" spans="3:9" x14ac:dyDescent="0.25">
      <c r="C13" s="1"/>
      <c r="D13" s="5" t="s">
        <v>3</v>
      </c>
      <c r="E13" s="13">
        <v>244</v>
      </c>
      <c r="F13" s="13">
        <v>25</v>
      </c>
      <c r="G13" s="16">
        <f t="shared" si="0"/>
        <v>102.45901639344262</v>
      </c>
      <c r="H13" s="2"/>
      <c r="I13" s="2"/>
    </row>
    <row r="14" spans="3:9" x14ac:dyDescent="0.25">
      <c r="C14" s="1"/>
      <c r="D14" s="5" t="s">
        <v>4</v>
      </c>
      <c r="E14" s="13">
        <v>85</v>
      </c>
      <c r="F14" s="13">
        <v>17</v>
      </c>
      <c r="G14" s="16">
        <f t="shared" si="0"/>
        <v>200</v>
      </c>
      <c r="H14" s="2"/>
      <c r="I14" s="4"/>
    </row>
    <row r="15" spans="3:9" x14ac:dyDescent="0.25">
      <c r="C15" s="1"/>
      <c r="D15" s="5" t="s">
        <v>5</v>
      </c>
      <c r="E15" s="13">
        <v>85</v>
      </c>
      <c r="F15" s="13">
        <v>16</v>
      </c>
      <c r="G15" s="16">
        <f t="shared" si="0"/>
        <v>188.23529411764704</v>
      </c>
      <c r="H15" s="2"/>
      <c r="I15" s="2"/>
    </row>
    <row r="16" spans="3:9" x14ac:dyDescent="0.25">
      <c r="C16" s="1"/>
      <c r="D16" s="5" t="s">
        <v>6</v>
      </c>
      <c r="E16" s="13">
        <v>62</v>
      </c>
      <c r="F16" s="13">
        <v>17</v>
      </c>
      <c r="G16" s="16">
        <f t="shared" si="0"/>
        <v>274.19354838709677</v>
      </c>
      <c r="H16" s="2"/>
      <c r="I16" s="2"/>
    </row>
    <row r="17" spans="3:9" x14ac:dyDescent="0.25">
      <c r="C17" s="1"/>
      <c r="D17" s="5" t="s">
        <v>7</v>
      </c>
      <c r="E17" s="13">
        <v>21</v>
      </c>
      <c r="F17" s="13">
        <v>3</v>
      </c>
      <c r="G17" s="16">
        <f t="shared" si="0"/>
        <v>142.85714285714286</v>
      </c>
      <c r="H17" s="1"/>
      <c r="I17" s="1"/>
    </row>
    <row r="18" spans="3:9" x14ac:dyDescent="0.25">
      <c r="C18" s="1"/>
      <c r="D18" s="5" t="s">
        <v>8</v>
      </c>
      <c r="E18" s="13">
        <v>156</v>
      </c>
      <c r="F18" s="13">
        <v>52</v>
      </c>
      <c r="G18" s="16">
        <f t="shared" si="0"/>
        <v>333.33333333333331</v>
      </c>
      <c r="H18" s="1"/>
      <c r="I18" s="1"/>
    </row>
    <row r="19" spans="3:9" x14ac:dyDescent="0.25">
      <c r="C19" s="1"/>
      <c r="D19" s="5" t="s">
        <v>9</v>
      </c>
      <c r="E19" s="13">
        <v>26</v>
      </c>
      <c r="F19" s="13">
        <v>4</v>
      </c>
      <c r="G19" s="16">
        <f t="shared" si="0"/>
        <v>153.84615384615387</v>
      </c>
      <c r="H19" s="1"/>
      <c r="I19" s="1"/>
    </row>
    <row r="20" spans="3:9" x14ac:dyDescent="0.25">
      <c r="C20" s="1"/>
      <c r="D20" s="5" t="s">
        <v>10</v>
      </c>
      <c r="E20" s="13">
        <v>124</v>
      </c>
      <c r="F20" s="13">
        <v>42</v>
      </c>
      <c r="G20" s="16">
        <f t="shared" si="0"/>
        <v>338.70967741935482</v>
      </c>
      <c r="H20" s="1"/>
      <c r="I20" s="1"/>
    </row>
    <row r="21" spans="3:9" x14ac:dyDescent="0.25">
      <c r="C21" s="1"/>
      <c r="D21" s="5" t="s">
        <v>11</v>
      </c>
      <c r="E21" s="13">
        <v>28</v>
      </c>
      <c r="F21" s="17" t="s">
        <v>47</v>
      </c>
      <c r="G21" s="17" t="s">
        <v>47</v>
      </c>
      <c r="H21" s="1"/>
      <c r="I21" s="1"/>
    </row>
    <row r="22" spans="3:9" x14ac:dyDescent="0.25">
      <c r="C22" s="1"/>
      <c r="D22" s="5" t="s">
        <v>12</v>
      </c>
      <c r="E22" s="13">
        <v>325</v>
      </c>
      <c r="F22" s="13">
        <v>51</v>
      </c>
      <c r="G22" s="16">
        <f t="shared" si="0"/>
        <v>156.92307692307691</v>
      </c>
      <c r="H22" s="1"/>
      <c r="I22" s="1"/>
    </row>
    <row r="23" spans="3:9" x14ac:dyDescent="0.25">
      <c r="C23" s="1"/>
      <c r="D23" s="5" t="s">
        <v>13</v>
      </c>
      <c r="E23" s="13">
        <v>32</v>
      </c>
      <c r="F23" s="13">
        <v>1</v>
      </c>
      <c r="G23" s="16">
        <f t="shared" si="0"/>
        <v>31.25</v>
      </c>
      <c r="H23" s="1"/>
      <c r="I23" s="1"/>
    </row>
    <row r="24" spans="3:9" x14ac:dyDescent="0.25">
      <c r="C24" s="1"/>
      <c r="D24" s="5" t="s">
        <v>14</v>
      </c>
      <c r="E24" s="13">
        <v>37</v>
      </c>
      <c r="F24" s="13">
        <v>7</v>
      </c>
      <c r="G24" s="16">
        <f t="shared" si="0"/>
        <v>189.18918918918919</v>
      </c>
      <c r="H24" s="1"/>
      <c r="I24" s="1"/>
    </row>
    <row r="25" spans="3:9" x14ac:dyDescent="0.25">
      <c r="C25" s="1"/>
      <c r="D25" s="5" t="s">
        <v>15</v>
      </c>
      <c r="E25" s="13">
        <v>114</v>
      </c>
      <c r="F25" s="13">
        <v>24</v>
      </c>
      <c r="G25" s="16">
        <f t="shared" si="0"/>
        <v>210.52631578947367</v>
      </c>
      <c r="H25" s="1"/>
      <c r="I25" s="1"/>
    </row>
    <row r="26" spans="3:9" x14ac:dyDescent="0.25">
      <c r="C26" s="1"/>
      <c r="D26" s="5" t="s">
        <v>16</v>
      </c>
      <c r="E26" s="13">
        <v>9</v>
      </c>
      <c r="F26" s="13">
        <v>1</v>
      </c>
      <c r="G26" s="16">
        <f t="shared" si="0"/>
        <v>111.1111111111111</v>
      </c>
      <c r="H26" s="1"/>
      <c r="I26" s="1"/>
    </row>
    <row r="27" spans="3:9" x14ac:dyDescent="0.25">
      <c r="C27" s="1"/>
      <c r="D27" s="5" t="s">
        <v>17</v>
      </c>
      <c r="E27" s="13">
        <v>1017</v>
      </c>
      <c r="F27" s="13">
        <v>278</v>
      </c>
      <c r="G27" s="16">
        <f t="shared" si="0"/>
        <v>273.35299901671584</v>
      </c>
      <c r="H27" s="1"/>
      <c r="I27" s="1"/>
    </row>
    <row r="28" spans="3:9" x14ac:dyDescent="0.25">
      <c r="C28" s="1"/>
      <c r="D28" s="5" t="s">
        <v>18</v>
      </c>
      <c r="E28" s="13">
        <v>201</v>
      </c>
      <c r="F28" s="13">
        <v>38</v>
      </c>
      <c r="G28" s="16">
        <f t="shared" si="0"/>
        <v>189.05472636815921</v>
      </c>
      <c r="H28" s="1"/>
      <c r="I28" s="1"/>
    </row>
    <row r="29" spans="3:9" x14ac:dyDescent="0.25">
      <c r="C29" s="1"/>
      <c r="D29" s="5" t="s">
        <v>19</v>
      </c>
      <c r="E29" s="13">
        <v>2</v>
      </c>
      <c r="F29" s="17" t="s">
        <v>47</v>
      </c>
      <c r="G29" s="17" t="s">
        <v>47</v>
      </c>
      <c r="H29" s="1"/>
      <c r="I29" s="1"/>
    </row>
    <row r="30" spans="3:9" x14ac:dyDescent="0.25">
      <c r="C30" s="1"/>
      <c r="D30" s="5" t="s">
        <v>20</v>
      </c>
      <c r="E30" s="13">
        <v>88</v>
      </c>
      <c r="F30" s="13">
        <v>11</v>
      </c>
      <c r="G30" s="16">
        <f t="shared" si="0"/>
        <v>125</v>
      </c>
      <c r="H30" s="1"/>
      <c r="I30" s="1"/>
    </row>
    <row r="31" spans="3:9" x14ac:dyDescent="0.25">
      <c r="C31" s="1"/>
      <c r="D31" s="5" t="s">
        <v>21</v>
      </c>
      <c r="E31" s="13">
        <v>100</v>
      </c>
      <c r="F31" s="13">
        <v>10</v>
      </c>
      <c r="G31" s="16">
        <f t="shared" si="0"/>
        <v>100</v>
      </c>
      <c r="H31" s="1"/>
      <c r="I31" s="1"/>
    </row>
    <row r="32" spans="3:9" x14ac:dyDescent="0.25">
      <c r="C32" s="1"/>
      <c r="D32" s="5" t="s">
        <v>22</v>
      </c>
      <c r="E32" s="13">
        <v>10</v>
      </c>
      <c r="F32" s="13">
        <v>1</v>
      </c>
      <c r="G32" s="16">
        <f t="shared" si="0"/>
        <v>100</v>
      </c>
      <c r="H32" s="1"/>
      <c r="I32" s="1"/>
    </row>
    <row r="33" spans="3:9" x14ac:dyDescent="0.25">
      <c r="C33" s="1"/>
      <c r="D33" s="5" t="s">
        <v>29</v>
      </c>
      <c r="E33" s="13">
        <f>SUM(E10:E32)</f>
        <v>3178</v>
      </c>
      <c r="F33" s="13">
        <f>SUM(F10:F32)</f>
        <v>703</v>
      </c>
      <c r="G33" s="16">
        <f t="shared" si="0"/>
        <v>221.20830711139081</v>
      </c>
      <c r="H33" s="1"/>
      <c r="I33" s="1"/>
    </row>
    <row r="34" spans="3:9" x14ac:dyDescent="0.25">
      <c r="C34" s="1"/>
      <c r="D34" s="1"/>
      <c r="E34" s="1"/>
      <c r="F34" s="1"/>
      <c r="G34" s="1"/>
      <c r="H34" s="1"/>
      <c r="I34" s="1"/>
    </row>
    <row r="35" spans="3:9" x14ac:dyDescent="0.25">
      <c r="C35" s="1"/>
      <c r="D35" s="8" t="s">
        <v>44</v>
      </c>
      <c r="E35" s="10"/>
      <c r="F35" s="10"/>
      <c r="G35" s="2"/>
      <c r="H35" s="1"/>
      <c r="I35" s="1"/>
    </row>
    <row r="36" spans="3:9" x14ac:dyDescent="0.25">
      <c r="C36" s="1"/>
      <c r="D36" s="1"/>
      <c r="E36" s="1"/>
      <c r="F36" s="1"/>
      <c r="G36" s="1"/>
      <c r="H36" s="1"/>
      <c r="I36" s="1"/>
    </row>
    <row r="37" spans="3:9" x14ac:dyDescent="0.25">
      <c r="C37" s="1"/>
      <c r="D37" s="1"/>
      <c r="E37" s="1"/>
      <c r="F37" s="1"/>
      <c r="G37" s="1"/>
      <c r="H37" s="1"/>
      <c r="I37" s="1"/>
    </row>
    <row r="38" spans="3:9" x14ac:dyDescent="0.25">
      <c r="C38" s="1"/>
      <c r="D38" s="1"/>
      <c r="E38" s="1"/>
      <c r="F38" s="1"/>
      <c r="G38" s="1"/>
      <c r="H38" s="1"/>
      <c r="I38" s="1"/>
    </row>
    <row r="39" spans="3:9" ht="15.75" x14ac:dyDescent="0.25">
      <c r="C39" s="1"/>
      <c r="D39" s="18" t="s">
        <v>27</v>
      </c>
      <c r="E39" s="18"/>
      <c r="F39" s="2"/>
      <c r="G39" s="2"/>
      <c r="H39" s="1"/>
      <c r="I39" s="1"/>
    </row>
    <row r="40" spans="3:9" x14ac:dyDescent="0.25">
      <c r="C40" s="1"/>
      <c r="D40" s="1"/>
      <c r="E40" s="1"/>
      <c r="F40" s="1"/>
      <c r="G40" s="1"/>
      <c r="H40" s="1"/>
      <c r="I40" s="1"/>
    </row>
    <row r="41" spans="3:9" x14ac:dyDescent="0.25">
      <c r="C41" s="1"/>
      <c r="D41" s="5" t="s">
        <v>28</v>
      </c>
      <c r="E41" s="5" t="s">
        <v>45</v>
      </c>
      <c r="F41" s="2"/>
      <c r="G41" s="2"/>
      <c r="H41" s="1"/>
      <c r="I41" s="1"/>
    </row>
    <row r="42" spans="3:9" x14ac:dyDescent="0.25">
      <c r="C42" s="1"/>
      <c r="D42" s="5" t="s">
        <v>30</v>
      </c>
      <c r="E42" s="13">
        <v>149</v>
      </c>
      <c r="F42" s="2"/>
      <c r="G42" s="2"/>
      <c r="H42" s="1"/>
      <c r="I42" s="1"/>
    </row>
    <row r="43" spans="3:9" x14ac:dyDescent="0.25">
      <c r="C43" s="1"/>
      <c r="D43" s="5" t="s">
        <v>31</v>
      </c>
      <c r="E43" s="13">
        <v>165</v>
      </c>
      <c r="F43" s="2"/>
      <c r="G43" s="2"/>
      <c r="H43" s="1"/>
      <c r="I43" s="1"/>
    </row>
    <row r="44" spans="3:9" x14ac:dyDescent="0.25">
      <c r="C44" s="1"/>
      <c r="D44" s="5" t="s">
        <v>32</v>
      </c>
      <c r="E44" s="13">
        <v>230</v>
      </c>
      <c r="F44" s="2"/>
      <c r="G44" s="2"/>
      <c r="H44" s="1"/>
      <c r="I44" s="1"/>
    </row>
    <row r="45" spans="3:9" x14ac:dyDescent="0.25">
      <c r="C45" s="1"/>
      <c r="D45" s="5" t="s">
        <v>33</v>
      </c>
      <c r="E45" s="13">
        <v>208</v>
      </c>
      <c r="F45" s="2"/>
      <c r="G45" s="2"/>
      <c r="H45" s="1"/>
      <c r="I45" s="1"/>
    </row>
    <row r="46" spans="3:9" x14ac:dyDescent="0.25">
      <c r="C46" s="1"/>
      <c r="D46" s="5" t="s">
        <v>34</v>
      </c>
      <c r="E46" s="13">
        <v>341</v>
      </c>
      <c r="F46" s="2"/>
      <c r="G46" s="2"/>
      <c r="H46" s="1"/>
      <c r="I46" s="1"/>
    </row>
    <row r="47" spans="3:9" x14ac:dyDescent="0.25">
      <c r="C47" s="1"/>
      <c r="D47" s="5" t="s">
        <v>35</v>
      </c>
      <c r="E47" s="13">
        <v>284</v>
      </c>
      <c r="F47" s="2"/>
      <c r="G47" s="2"/>
      <c r="H47" s="1"/>
      <c r="I47" s="1"/>
    </row>
    <row r="48" spans="3:9" x14ac:dyDescent="0.25">
      <c r="C48" s="1"/>
      <c r="D48" s="5" t="s">
        <v>36</v>
      </c>
      <c r="E48" s="13">
        <v>294</v>
      </c>
      <c r="F48" s="2"/>
      <c r="G48" s="2"/>
      <c r="H48" s="1"/>
      <c r="I48" s="1"/>
    </row>
    <row r="49" spans="3:9" x14ac:dyDescent="0.25">
      <c r="C49" s="1"/>
      <c r="D49" s="5" t="s">
        <v>37</v>
      </c>
      <c r="E49" s="13">
        <v>338</v>
      </c>
      <c r="F49" s="2"/>
      <c r="G49" s="1"/>
      <c r="H49" s="1"/>
      <c r="I49" s="1"/>
    </row>
    <row r="50" spans="3:9" x14ac:dyDescent="0.25">
      <c r="C50" s="1"/>
      <c r="D50" s="14" t="s">
        <v>38</v>
      </c>
      <c r="E50" s="13">
        <v>327</v>
      </c>
      <c r="F50" s="2"/>
      <c r="G50" s="1"/>
      <c r="H50" s="1"/>
      <c r="I50" s="1"/>
    </row>
    <row r="51" spans="3:9" x14ac:dyDescent="0.25">
      <c r="C51" s="1"/>
      <c r="D51" s="9" t="s">
        <v>39</v>
      </c>
      <c r="E51" s="15">
        <v>393</v>
      </c>
      <c r="F51" s="2"/>
      <c r="G51" s="1"/>
      <c r="H51" s="1"/>
      <c r="I51" s="1"/>
    </row>
    <row r="52" spans="3:9" x14ac:dyDescent="0.25">
      <c r="C52" s="1"/>
      <c r="D52" s="5" t="s">
        <v>40</v>
      </c>
      <c r="E52" s="13">
        <v>276</v>
      </c>
      <c r="F52" s="2"/>
      <c r="G52" s="1"/>
      <c r="H52" s="1"/>
      <c r="I52" s="1"/>
    </row>
    <row r="53" spans="3:9" x14ac:dyDescent="0.25">
      <c r="C53" s="1"/>
      <c r="D53" s="5" t="s">
        <v>41</v>
      </c>
      <c r="E53" s="13">
        <v>173</v>
      </c>
      <c r="F53" s="2"/>
      <c r="G53" s="1"/>
      <c r="H53" s="1"/>
      <c r="I53" s="1"/>
    </row>
    <row r="54" spans="3:9" x14ac:dyDescent="0.25">
      <c r="C54" s="1"/>
      <c r="D54" s="5" t="s">
        <v>42</v>
      </c>
      <c r="E54" s="13">
        <f>SUM(E42:E53)</f>
        <v>3178</v>
      </c>
      <c r="F54" s="2"/>
      <c r="G54" s="1"/>
      <c r="H54" s="1"/>
      <c r="I54" s="1"/>
    </row>
    <row r="55" spans="3:9" x14ac:dyDescent="0.25">
      <c r="C55" s="1"/>
      <c r="D55" s="1"/>
      <c r="E55" s="1"/>
      <c r="F55" s="1"/>
      <c r="G55" s="1"/>
      <c r="H55" s="1"/>
      <c r="I55" s="1"/>
    </row>
    <row r="56" spans="3:9" x14ac:dyDescent="0.25">
      <c r="C56" s="1"/>
      <c r="D56" s="1"/>
      <c r="E56" s="1"/>
      <c r="F56" s="1"/>
      <c r="G56" s="1"/>
      <c r="H56" s="1"/>
      <c r="I56" s="1"/>
    </row>
    <row r="57" spans="3:9" x14ac:dyDescent="0.25">
      <c r="C57" s="1"/>
      <c r="D57" s="11" t="s">
        <v>46</v>
      </c>
      <c r="E57" s="11"/>
      <c r="F57" s="11"/>
      <c r="G57" s="1"/>
      <c r="H57" s="1"/>
      <c r="I57" s="1"/>
    </row>
    <row r="58" spans="3:9" x14ac:dyDescent="0.25">
      <c r="C58" s="1"/>
      <c r="D58" s="1"/>
      <c r="E58" s="1"/>
      <c r="F58" s="1"/>
      <c r="G58" s="1"/>
      <c r="H58" s="1"/>
      <c r="I58" s="1"/>
    </row>
    <row r="59" spans="3:9" x14ac:dyDescent="0.25">
      <c r="C59" s="1"/>
      <c r="D59" s="8"/>
      <c r="E59" s="8"/>
      <c r="F59" s="8"/>
      <c r="G59" s="1"/>
      <c r="H59" s="1"/>
      <c r="I59" s="1"/>
    </row>
  </sheetData>
  <mergeCells count="2">
    <mergeCell ref="D4:G4"/>
    <mergeCell ref="D39:E39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2017-04-27T06:34:14Z</dcterms:modified>
</cp:coreProperties>
</file>